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1\41. GENERO\Productos\3. Normatividad PP con PeG\3. Guia\"/>
    </mc:Choice>
  </mc:AlternateContent>
  <bookViews>
    <workbookView xWindow="0" yWindow="0" windowWidth="20730" windowHeight="9255"/>
  </bookViews>
  <sheets>
    <sheet name="MIR" sheetId="1" r:id="rId1"/>
    <sheet name="Indicadores" sheetId="3" r:id="rId2"/>
  </sheets>
  <definedNames>
    <definedName name="_xlnm.Print_Area" localSheetId="1">Indicadores!$C:$H</definedName>
    <definedName name="_xlnm.Print_Area" localSheetId="0">MIR!$C:$H</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3" l="1"/>
  <c r="B16" i="3"/>
  <c r="B15" i="3"/>
  <c r="B14" i="3"/>
  <c r="B13" i="3"/>
  <c r="H13" i="3" l="1"/>
  <c r="H14" i="3" s="1"/>
  <c r="A8" i="1" l="1"/>
  <c r="H20" i="1" s="1"/>
  <c r="A6" i="1"/>
  <c r="H19" i="1"/>
  <c r="B82" i="1"/>
  <c r="B81" i="1"/>
  <c r="B80" i="1"/>
  <c r="B79" i="1"/>
  <c r="B78" i="1"/>
  <c r="B77" i="1"/>
  <c r="G77" i="1" s="1"/>
  <c r="B76" i="1"/>
  <c r="B75" i="1"/>
  <c r="B74" i="1"/>
  <c r="B73" i="1"/>
  <c r="B72" i="1"/>
  <c r="B71" i="1"/>
  <c r="G71" i="1" l="1"/>
  <c r="G74" i="1"/>
  <c r="G80"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G35" i="1" l="1"/>
  <c r="G47" i="1"/>
  <c r="G59" i="1"/>
  <c r="G32" i="1"/>
  <c r="G44" i="1"/>
  <c r="G56" i="1"/>
  <c r="G68" i="1"/>
  <c r="G41" i="1"/>
  <c r="G53" i="1"/>
  <c r="G65" i="1"/>
  <c r="G38" i="1"/>
  <c r="G50" i="1"/>
  <c r="G62" i="1"/>
  <c r="G26" i="1"/>
  <c r="G29" i="1"/>
  <c r="B25" i="1"/>
  <c r="B24" i="1"/>
  <c r="B23" i="1"/>
  <c r="B16" i="1"/>
  <c r="B17" i="1"/>
  <c r="B18" i="1"/>
  <c r="B19" i="1"/>
  <c r="B15" i="1"/>
  <c r="B21" i="1"/>
  <c r="B20" i="1"/>
  <c r="G19" i="1"/>
  <c r="G20" i="1" l="1"/>
  <c r="G23" i="1"/>
  <c r="G15" i="1"/>
  <c r="H15" i="1" l="1"/>
  <c r="H17" i="1" s="1"/>
</calcChain>
</file>

<file path=xl/sharedStrings.xml><?xml version="1.0" encoding="utf-8"?>
<sst xmlns="http://schemas.openxmlformats.org/spreadsheetml/2006/main" count="137" uniqueCount="68">
  <si>
    <t>PROBLEMA A RESOLVER</t>
  </si>
  <si>
    <t>¿Está presente en la redacción?</t>
  </si>
  <si>
    <t>VALOR ASIGNADO</t>
  </si>
  <si>
    <t>FIN</t>
  </si>
  <si>
    <t>PROPOSITO</t>
  </si>
  <si>
    <t>COMPONENTE 1</t>
  </si>
  <si>
    <t>ACCIONES DEL COMPONENTE 1</t>
  </si>
  <si>
    <t>TOTAL</t>
  </si>
  <si>
    <t>Formato de validación de la perspectiva de género</t>
  </si>
  <si>
    <t>Elemento a evaluar</t>
  </si>
  <si>
    <t>¿Mide el proceso de provisión de bienes y servicios diferenciando el resultado en mujeres o en mujeres y hombres?</t>
  </si>
  <si>
    <t>¿Permite la generación de datos estadísticos diferenciados entre mujeres y hombres?</t>
  </si>
  <si>
    <t>COMPONENTE 2</t>
  </si>
  <si>
    <t>ACCIONES DEL COMPONENTE 2</t>
  </si>
  <si>
    <t>COMPONENTE 3</t>
  </si>
  <si>
    <t>ACCIONES DEL COMPONENTE 3</t>
  </si>
  <si>
    <t>COMPONENTE 4</t>
  </si>
  <si>
    <t>ACCIONES DEL COMPONENTE 5</t>
  </si>
  <si>
    <t>COMPONENTE 6</t>
  </si>
  <si>
    <t>ACCIONES DEL COMPONENTE 4</t>
  </si>
  <si>
    <t>COMPONENTE 5</t>
  </si>
  <si>
    <t>ACCIONES DEL COMPONENTE 6</t>
  </si>
  <si>
    <t>COMPONENTE 7</t>
  </si>
  <si>
    <t>ACCIONES DEL COMPONENTE 7</t>
  </si>
  <si>
    <t>COMPONENTE 8</t>
  </si>
  <si>
    <t>ACCIONES DEL COMPONENTE 8</t>
  </si>
  <si>
    <t>COMPONENTE 9</t>
  </si>
  <si>
    <t>ACCIONES DEL COMPONENTE 9</t>
  </si>
  <si>
    <t>COMPONENTE 10</t>
  </si>
  <si>
    <t>ACCIONES DEL COMPONENTE 10</t>
  </si>
  <si>
    <t>COMPONENTE 11</t>
  </si>
  <si>
    <t>ACCIONES DEL COMPONENTE 11</t>
  </si>
  <si>
    <t>COMPONENTE 12</t>
  </si>
  <si>
    <t>ACCIONES DEL COMPONENTE 12</t>
  </si>
  <si>
    <t>COMPONENTE 13</t>
  </si>
  <si>
    <t>ACCIONES DEL COMPONENTE 13</t>
  </si>
  <si>
    <t>COMPONENTE 14</t>
  </si>
  <si>
    <t>ACCIONES DEL COMPONENTE 14</t>
  </si>
  <si>
    <t>COMPONENTE 15</t>
  </si>
  <si>
    <t>ACCIONES DEL COMPONENTE 15</t>
  </si>
  <si>
    <t>COMPONENTE 16</t>
  </si>
  <si>
    <t>ACCIONES DEL COMPONENTE 16</t>
  </si>
  <si>
    <t>COMPONENTE 17</t>
  </si>
  <si>
    <t>ACCIONES DEL COMPONENTE 17</t>
  </si>
  <si>
    <t>COMPONENTE 18</t>
  </si>
  <si>
    <t>ACCIONES DEL COMPONENTE 18</t>
  </si>
  <si>
    <t>COMPONENTE 19</t>
  </si>
  <si>
    <t>ACCIONES DEL COMPONENTE 19</t>
  </si>
  <si>
    <t>COMPONENTE 20</t>
  </si>
  <si>
    <t>ACCIONES DEL COMPONENTE 20</t>
  </si>
  <si>
    <t>RESPUESTA</t>
  </si>
  <si>
    <t>SI</t>
  </si>
  <si>
    <t>Responda cada pregunta con SI, NO o MAS O MENOS</t>
  </si>
  <si>
    <t>NO</t>
  </si>
  <si>
    <t>Identifica una problemática que se presenta de manera diferenciada entre mujeres y hombres.</t>
  </si>
  <si>
    <t>Incluye información estadística sobre mujeres y hombres a los que afecta el problema.</t>
  </si>
  <si>
    <t>Identifica las necesidades e intereses de mujeres y hombres en la problemática.</t>
  </si>
  <si>
    <t>Identifica alguna brecha de género que represente algún tipo de discriminación contra las mujeres por el hecho de ser mujeres.</t>
  </si>
  <si>
    <t>Expresa un cambio en las condiciones de vida de las mujeres, en su entorno o en sus posibilidades de desarrollo.</t>
  </si>
  <si>
    <t>Identifica la población objetivo por separado (mujeres o niñas y hombres o niños).</t>
  </si>
  <si>
    <t>Identifica la reducción de una brecha de género identificada en la problemática o una situación que presente una desventaja para las niñas o mujeres con respecto a los hombres y/o niños.</t>
  </si>
  <si>
    <t>Identifica los bienes y/o servicios para Mujeres o en su caso para Hombres</t>
  </si>
  <si>
    <t>Están alineados a reducir una brecha de género o una situación que presente una desventaja para las niñas o mujeres con respecto a los niños y hombres.</t>
  </si>
  <si>
    <t>Son acciones operativas alineadas a lograr la entrega de bienes o servicios del programa para reducir una brecha de género o una situación que presente una desventaja para las niñas o mujeres con respecto a los niños y hombres. (Aplica para todas las actividades en conjunto).</t>
  </si>
  <si>
    <t>¿Cuántos componentes tiene?</t>
  </si>
  <si>
    <t>¿Mide el impacto del  programa de manera diferenciada?  ¿Hace evidente la mejora en las  condiciones desfavorables de  las mujeres en el largo plazo? Expresa un cambio en las condiciones de vida de las mujeres, en su entorno o en sus posibilidades de desarrollo</t>
  </si>
  <si>
    <t>¿Hace evidente el efecto en el mediano plazo en mujeres y hombres?</t>
  </si>
  <si>
    <t>INSUFICIENTE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</si>
</sst>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0_-;\-* #,##0.0_-;_-* &quot;-&quot;??_-;_-@_-"/>
  </numFmts>
  <fonts count="11" x14ac:knownFonts="1">
    <font>
      <sz val="11"/>
      <color theme="1"/>
      <name val="Calibri"/>
      <family val="2"/>
      <scheme val="minor"/>
    </font>
    <font>
      <b/>
      <sz val="11"/>
      <color theme="1"/>
      <name val="Calibri"/>
      <family val="2"/>
      <scheme val="minor"/>
    </font>
    <font>
      <b/>
      <i/>
      <sz val="11"/>
      <color rgb="FF000000"/>
      <name val="Calibri"/>
      <family val="2"/>
      <scheme val="minor"/>
    </font>
    <font>
      <sz val="11"/>
      <color theme="1"/>
      <name val="Calibri"/>
      <family val="2"/>
      <scheme val="minor"/>
    </font>
    <font>
      <sz val="12"/>
      <color theme="1"/>
      <name val="Calibri"/>
      <family val="2"/>
      <scheme val="minor"/>
    </font>
    <font>
      <sz val="16"/>
      <color theme="1"/>
      <name val="Calibri"/>
      <family val="2"/>
      <scheme val="minor"/>
    </font>
    <font>
      <b/>
      <i/>
      <sz val="11"/>
      <color theme="1"/>
      <name val="Calibri"/>
      <family val="2"/>
      <scheme val="minor"/>
    </font>
    <font>
      <b/>
      <sz val="14"/>
      <color theme="1"/>
      <name val="Calibri"/>
      <family val="2"/>
      <scheme val="minor"/>
    </font>
    <font>
      <b/>
      <i/>
      <sz val="12"/>
      <color theme="1"/>
      <name val="Calibri"/>
      <family val="2"/>
      <scheme val="minor"/>
    </font>
    <font>
      <b/>
      <sz val="12"/>
      <color theme="1"/>
      <name val="Calibri"/>
      <family val="2"/>
      <scheme val="minor"/>
    </font>
    <font>
      <sz val="11"/>
      <color theme="0"/>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CC66FF"/>
        <bgColor indexed="64"/>
      </patternFill>
    </fill>
    <fill>
      <patternFill patternType="solid">
        <fgColor rgb="FFFF99FF"/>
        <bgColor indexed="64"/>
      </patternFill>
    </fill>
    <fill>
      <patternFill patternType="solid">
        <fgColor theme="5" tint="0.39997558519241921"/>
        <bgColor indexed="64"/>
      </patternFill>
    </fill>
    <fill>
      <patternFill patternType="solid">
        <fgColor theme="3" tint="0.79998168889431442"/>
        <bgColor indexed="64"/>
      </patternFill>
    </fill>
  </fills>
  <borders count="5">
    <border>
      <left/>
      <right/>
      <top/>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bottom style="medium">
        <color theme="0"/>
      </bottom>
      <diagonal/>
    </border>
  </borders>
  <cellStyleXfs count="2">
    <xf numFmtId="0" fontId="0" fillId="0" borderId="0"/>
    <xf numFmtId="43" fontId="3" fillId="0" borderId="0" applyFont="0" applyFill="0" applyBorder="0" applyAlignment="0" applyProtection="0"/>
  </cellStyleXfs>
  <cellXfs count="66">
    <xf numFmtId="0" fontId="0" fillId="0" borderId="0" xfId="0"/>
    <xf numFmtId="0" fontId="8" fillId="12" borderId="0" xfId="0" applyFont="1" applyFill="1" applyAlignment="1" applyProtection="1">
      <alignment horizontal="center" vertical="center"/>
      <protection locked="0"/>
    </xf>
    <xf numFmtId="0" fontId="10" fillId="0" borderId="0" xfId="0" applyFont="1" applyProtection="1"/>
    <xf numFmtId="0" fontId="0" fillId="0" borderId="0" xfId="0" applyProtection="1"/>
    <xf numFmtId="0" fontId="1" fillId="0" borderId="0" xfId="0" applyFont="1" applyProtection="1"/>
    <xf numFmtId="0" fontId="0" fillId="0" borderId="0" xfId="0" applyAlignment="1" applyProtection="1">
      <alignment horizontal="center" vertical="center"/>
    </xf>
    <xf numFmtId="0" fontId="0" fillId="0" borderId="0" xfId="0" applyAlignment="1" applyProtection="1">
      <alignment horizontal="center"/>
    </xf>
    <xf numFmtId="0" fontId="6" fillId="12" borderId="0" xfId="0" applyFont="1" applyFill="1" applyProtection="1"/>
    <xf numFmtId="0" fontId="0" fillId="0" borderId="0" xfId="0" applyFont="1" applyAlignment="1" applyProtection="1">
      <alignment horizontal="left"/>
    </xf>
    <xf numFmtId="0" fontId="10" fillId="0" borderId="0" xfId="0" applyFont="1" applyAlignment="1" applyProtection="1">
      <alignment horizontal="center" vertical="center" wrapText="1"/>
    </xf>
    <xf numFmtId="0" fontId="1" fillId="12" borderId="0" xfId="0" applyFont="1" applyFill="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Alignment="1" applyProtection="1">
      <alignment horizontal="center" vertical="center"/>
    </xf>
    <xf numFmtId="165" fontId="10" fillId="0" borderId="0" xfId="1" applyNumberFormat="1" applyFont="1" applyAlignment="1" applyProtection="1">
      <alignment horizontal="center" vertical="center"/>
    </xf>
    <xf numFmtId="43" fontId="4" fillId="0" borderId="0" xfId="1" applyNumberFormat="1" applyFont="1" applyAlignment="1" applyProtection="1">
      <alignment horizontal="center" vertical="center"/>
    </xf>
    <xf numFmtId="2" fontId="0" fillId="0" borderId="0" xfId="0" applyNumberFormat="1" applyAlignment="1" applyProtection="1">
      <alignment horizontal="center" vertical="center"/>
    </xf>
    <xf numFmtId="165" fontId="0" fillId="0" borderId="0" xfId="1" applyNumberFormat="1" applyFont="1" applyAlignment="1" applyProtection="1">
      <alignment horizontal="center" vertical="center"/>
    </xf>
    <xf numFmtId="164" fontId="0" fillId="0" borderId="0" xfId="0" applyNumberFormat="1" applyAlignment="1" applyProtection="1">
      <alignment horizontal="center" vertical="center"/>
    </xf>
    <xf numFmtId="0" fontId="0" fillId="4" borderId="1" xfId="0" applyFill="1" applyBorder="1" applyAlignment="1" applyProtection="1">
      <alignment horizontal="center" vertical="center"/>
    </xf>
    <xf numFmtId="43" fontId="1" fillId="0" borderId="0" xfId="1" applyFont="1" applyAlignment="1" applyProtection="1">
      <alignment horizontal="center" vertical="center" wrapText="1"/>
    </xf>
    <xf numFmtId="0" fontId="0" fillId="9" borderId="1" xfId="0" applyFill="1" applyBorder="1" applyAlignment="1" applyProtection="1">
      <alignment horizontal="center" vertical="center" wrapText="1"/>
    </xf>
    <xf numFmtId="0" fontId="0" fillId="0" borderId="0" xfId="0" applyAlignment="1" applyProtection="1">
      <alignment horizontal="center" vertical="center"/>
      <protection locked="0"/>
    </xf>
    <xf numFmtId="0" fontId="0" fillId="0" borderId="0" xfId="0" applyProtection="1">
      <protection locked="0"/>
    </xf>
    <xf numFmtId="0" fontId="0" fillId="0" borderId="0" xfId="0" applyProtection="1">
      <protection hidden="1"/>
    </xf>
    <xf numFmtId="0" fontId="1" fillId="0" borderId="0" xfId="0" applyFont="1" applyProtection="1">
      <protection hidden="1"/>
    </xf>
    <xf numFmtId="0" fontId="0" fillId="0" borderId="0" xfId="0" applyAlignment="1" applyProtection="1">
      <alignment horizontal="center"/>
      <protection hidden="1"/>
    </xf>
    <xf numFmtId="0" fontId="0" fillId="0" borderId="0" xfId="0" applyFont="1" applyAlignment="1" applyProtection="1">
      <alignment horizontal="left"/>
      <protection hidden="1"/>
    </xf>
    <xf numFmtId="0" fontId="0" fillId="0" borderId="0" xfId="0" applyAlignment="1" applyProtection="1">
      <alignment horizontal="center" vertical="center"/>
      <protection hidden="1"/>
    </xf>
    <xf numFmtId="165" fontId="0" fillId="0" borderId="0" xfId="1" applyNumberFormat="1" applyFont="1" applyAlignment="1" applyProtection="1">
      <alignment horizontal="center" vertical="center"/>
      <protection hidden="1"/>
    </xf>
    <xf numFmtId="0" fontId="0" fillId="4" borderId="1" xfId="0" applyFill="1" applyBorder="1" applyAlignment="1" applyProtection="1">
      <alignment horizontal="center" vertical="center"/>
      <protection hidden="1"/>
    </xf>
    <xf numFmtId="165" fontId="0" fillId="0" borderId="0" xfId="1" applyNumberFormat="1" applyFont="1" applyProtection="1">
      <protection hidden="1"/>
    </xf>
    <xf numFmtId="164" fontId="5" fillId="0" borderId="0" xfId="0" applyNumberFormat="1" applyFont="1" applyAlignment="1" applyProtection="1">
      <alignment horizontal="center" vertical="center"/>
      <protection hidden="1"/>
    </xf>
    <xf numFmtId="0" fontId="0" fillId="5" borderId="1" xfId="0" applyFill="1" applyBorder="1" applyAlignment="1" applyProtection="1">
      <alignment horizontal="center" vertical="center"/>
      <protection hidden="1"/>
    </xf>
    <xf numFmtId="164" fontId="0" fillId="0" borderId="0" xfId="0" applyNumberFormat="1" applyAlignment="1" applyProtection="1">
      <alignment horizontal="center" vertical="center"/>
      <protection hidden="1"/>
    </xf>
    <xf numFmtId="0" fontId="0" fillId="7" borderId="1" xfId="0" applyFill="1" applyBorder="1" applyAlignment="1" applyProtection="1">
      <alignment horizontal="center" vertical="center"/>
      <protection hidden="1"/>
    </xf>
    <xf numFmtId="0" fontId="0" fillId="9" borderId="1" xfId="0"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2" fillId="0" borderId="0" xfId="0" applyFont="1" applyProtection="1">
      <protection hidden="1"/>
    </xf>
    <xf numFmtId="0" fontId="0" fillId="0" borderId="0" xfId="0" applyFont="1" applyAlignment="1" applyProtection="1">
      <alignment horizontal="left"/>
      <protection locked="0"/>
    </xf>
    <xf numFmtId="0" fontId="1" fillId="0" borderId="0" xfId="0" applyFont="1" applyAlignment="1" applyProtection="1">
      <alignment horizontal="center" vertical="center" wrapText="1"/>
      <protection locked="0"/>
    </xf>
    <xf numFmtId="0" fontId="7" fillId="8" borderId="0" xfId="0" applyFont="1" applyFill="1" applyAlignment="1" applyProtection="1">
      <alignment horizontal="center"/>
    </xf>
    <xf numFmtId="0" fontId="0" fillId="10" borderId="2" xfId="0" applyFill="1" applyBorder="1" applyAlignment="1" applyProtection="1">
      <alignment horizontal="center" vertical="center" wrapText="1"/>
    </xf>
    <xf numFmtId="0" fontId="0" fillId="10" borderId="3" xfId="0" applyFill="1" applyBorder="1" applyAlignment="1" applyProtection="1">
      <alignment horizontal="center" vertical="center" wrapText="1"/>
    </xf>
    <xf numFmtId="0" fontId="0" fillId="11" borderId="1" xfId="0" applyFill="1" applyBorder="1" applyAlignment="1" applyProtection="1">
      <alignment horizontal="center" vertical="center" wrapText="1"/>
    </xf>
    <xf numFmtId="0" fontId="0" fillId="5" borderId="1" xfId="0" applyFill="1" applyBorder="1" applyAlignment="1" applyProtection="1">
      <alignment horizontal="center" vertical="center"/>
    </xf>
    <xf numFmtId="0" fontId="0" fillId="7" borderId="1" xfId="0" applyFill="1" applyBorder="1" applyAlignment="1" applyProtection="1">
      <alignment horizontal="center" vertical="center"/>
    </xf>
    <xf numFmtId="0" fontId="9" fillId="0" borderId="0" xfId="0" applyFont="1" applyFill="1" applyAlignment="1" applyProtection="1">
      <alignment horizontal="center" vertical="center" wrapText="1"/>
    </xf>
    <xf numFmtId="0" fontId="0" fillId="3" borderId="2" xfId="0" applyFill="1" applyBorder="1" applyAlignment="1" applyProtection="1">
      <alignment horizontal="center" vertical="center" wrapText="1"/>
    </xf>
    <xf numFmtId="0" fontId="0" fillId="3" borderId="3"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6" borderId="2" xfId="0" applyFill="1" applyBorder="1" applyAlignment="1" applyProtection="1">
      <alignment horizontal="center" vertical="center" wrapText="1"/>
    </xf>
    <xf numFmtId="0" fontId="0" fillId="6" borderId="3" xfId="0"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1" fillId="12" borderId="4" xfId="0" applyFont="1" applyFill="1" applyBorder="1" applyAlignment="1" applyProtection="1">
      <alignment horizontal="center" vertical="center" wrapText="1"/>
    </xf>
    <xf numFmtId="0" fontId="1" fillId="0" borderId="4" xfId="0" applyFont="1" applyBorder="1" applyAlignment="1" applyProtection="1">
      <alignment horizontal="center" vertical="center" wrapText="1"/>
      <protection hidden="1"/>
    </xf>
    <xf numFmtId="0" fontId="9" fillId="0" borderId="0" xfId="0" applyFont="1" applyFill="1" applyAlignment="1" applyProtection="1">
      <alignment horizontal="center" vertical="center" wrapText="1"/>
      <protection hidden="1"/>
    </xf>
    <xf numFmtId="0" fontId="0" fillId="10" borderId="2" xfId="0" applyFill="1" applyBorder="1" applyAlignment="1" applyProtection="1">
      <alignment horizontal="center" vertical="center" wrapText="1"/>
      <protection hidden="1"/>
    </xf>
    <xf numFmtId="0" fontId="0" fillId="10" borderId="3" xfId="0" applyFill="1" applyBorder="1" applyAlignment="1" applyProtection="1">
      <alignment horizontal="center" vertical="center" wrapText="1"/>
      <protection hidden="1"/>
    </xf>
    <xf numFmtId="0" fontId="0" fillId="2" borderId="2" xfId="0" applyFill="1" applyBorder="1" applyAlignment="1" applyProtection="1">
      <alignment horizontal="center" vertical="center" wrapText="1"/>
      <protection hidden="1"/>
    </xf>
    <xf numFmtId="0" fontId="0" fillId="2" borderId="3" xfId="0" applyFill="1" applyBorder="1" applyAlignment="1" applyProtection="1">
      <alignment horizontal="center" vertical="center" wrapText="1"/>
      <protection hidden="1"/>
    </xf>
    <xf numFmtId="0" fontId="0" fillId="6" borderId="2" xfId="0" applyFill="1" applyBorder="1" applyAlignment="1" applyProtection="1">
      <alignment horizontal="center" vertical="center" wrapText="1"/>
      <protection hidden="1"/>
    </xf>
    <xf numFmtId="0" fontId="0" fillId="6" borderId="3" xfId="0" applyFill="1" applyBorder="1" applyAlignment="1" applyProtection="1">
      <alignment horizontal="center" vertical="center" wrapText="1"/>
      <protection hidden="1"/>
    </xf>
    <xf numFmtId="0" fontId="0" fillId="8" borderId="2" xfId="0" applyFill="1" applyBorder="1" applyAlignment="1" applyProtection="1">
      <alignment horizontal="center" vertical="center" wrapText="1"/>
      <protection hidden="1"/>
    </xf>
    <xf numFmtId="0" fontId="0" fillId="8" borderId="3" xfId="0" applyFill="1" applyBorder="1" applyAlignment="1" applyProtection="1">
      <alignment horizontal="center" vertical="center" wrapText="1"/>
      <protection hidden="1"/>
    </xf>
  </cellXfs>
  <cellStyles count="2">
    <cellStyle name="Millares" xfId="1" builtinId="3"/>
    <cellStyle name="Normal" xfId="0" builtinId="0"/>
  </cellStyles>
  <dxfs count="9">
    <dxf>
      <font>
        <color rgb="FF9C0006"/>
      </font>
      <fill>
        <patternFill>
          <bgColor rgb="FFFFC7CE"/>
        </patternFill>
      </fill>
    </dxf>
    <dxf>
      <font>
        <b/>
        <i val="0"/>
        <color theme="0"/>
      </font>
      <fill>
        <patternFill>
          <bgColor rgb="FF92D050"/>
        </patternFill>
      </fill>
    </dxf>
    <dxf>
      <font>
        <b/>
        <i val="0"/>
        <color theme="0"/>
      </font>
      <fill>
        <patternFill>
          <bgColor rgb="FFFF0000"/>
        </patternFill>
      </fill>
    </dxf>
    <dxf>
      <font>
        <b/>
        <i val="0"/>
      </font>
      <fill>
        <patternFill>
          <bgColor rgb="FFFFFF00"/>
        </patternFill>
      </fill>
    </dxf>
    <dxf>
      <font>
        <b/>
        <i val="0"/>
      </font>
      <fill>
        <patternFill>
          <bgColor rgb="FFFF7C80"/>
        </patternFill>
      </fill>
    </dxf>
    <dxf>
      <font>
        <color rgb="FF9C0006"/>
      </font>
      <fill>
        <patternFill>
          <bgColor rgb="FFFFC7CE"/>
        </patternFill>
      </fill>
    </dxf>
    <dxf>
      <font>
        <b/>
        <i val="0"/>
        <color theme="0"/>
      </font>
      <fill>
        <patternFill>
          <bgColor rgb="FF92D050"/>
        </patternFill>
      </fill>
    </dxf>
    <dxf>
      <font>
        <b/>
        <i val="0"/>
        <color theme="0"/>
      </font>
      <fill>
        <patternFill>
          <bgColor rgb="FFFF0000"/>
        </patternFill>
      </fill>
    </dxf>
    <dxf>
      <font>
        <b/>
        <i val="0"/>
      </font>
      <fill>
        <patternFill>
          <bgColor rgb="FFFFFF00"/>
        </patternFill>
      </fill>
    </dxf>
  </dxfs>
  <tableStyles count="0" defaultTableStyle="TableStyleMedium2" defaultPivotStyle="PivotStyleLight16"/>
  <colors>
    <mruColors>
      <color rgb="FFFF7C80"/>
      <color rgb="FFFF99FF"/>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47625</xdr:rowOff>
    </xdr:from>
    <xdr:to>
      <xdr:col>4</xdr:col>
      <xdr:colOff>1285300</xdr:colOff>
      <xdr:row>3</xdr:row>
      <xdr:rowOff>152400</xdr:rowOff>
    </xdr:to>
    <xdr:pic>
      <xdr:nvPicPr>
        <xdr:cNvPr id="2" name="Imagen 1">
          <a:extLst>
            <a:ext uri="{FF2B5EF4-FFF2-40B4-BE49-F238E27FC236}">
              <a16:creationId xmlns:a16="http://schemas.microsoft.com/office/drawing/2014/main" id="{A081E5D9-5F5F-4F43-84EB-35285A0E8C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0" y="47625"/>
          <a:ext cx="3256975" cy="676275"/>
        </a:xfrm>
        <a:prstGeom prst="rect">
          <a:avLst/>
        </a:prstGeom>
      </xdr:spPr>
    </xdr:pic>
    <xdr:clientData/>
  </xdr:twoCellAnchor>
  <xdr:twoCellAnchor editAs="oneCell">
    <xdr:from>
      <xdr:col>7</xdr:col>
      <xdr:colOff>295276</xdr:colOff>
      <xdr:row>0</xdr:row>
      <xdr:rowOff>0</xdr:rowOff>
    </xdr:from>
    <xdr:to>
      <xdr:col>7</xdr:col>
      <xdr:colOff>1629864</xdr:colOff>
      <xdr:row>5</xdr:row>
      <xdr:rowOff>28575</xdr:rowOff>
    </xdr:to>
    <xdr:pic>
      <xdr:nvPicPr>
        <xdr:cNvPr id="3" name="Imagen 2">
          <a:extLst>
            <a:ext uri="{FF2B5EF4-FFF2-40B4-BE49-F238E27FC236}">
              <a16:creationId xmlns:a16="http://schemas.microsoft.com/office/drawing/2014/main" id="{0EDE2F6D-E554-408B-A6A5-D1B9F2D950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20126" y="0"/>
          <a:ext cx="1334588"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47625</xdr:colOff>
      <xdr:row>0</xdr:row>
      <xdr:rowOff>95250</xdr:rowOff>
    </xdr:from>
    <xdr:to>
      <xdr:col>4</xdr:col>
      <xdr:colOff>1075750</xdr:colOff>
      <xdr:row>4</xdr:row>
      <xdr:rowOff>9525</xdr:rowOff>
    </xdr:to>
    <xdr:pic>
      <xdr:nvPicPr>
        <xdr:cNvPr id="2" name="Imagen 1">
          <a:extLst>
            <a:ext uri="{FF2B5EF4-FFF2-40B4-BE49-F238E27FC236}">
              <a16:creationId xmlns:a16="http://schemas.microsoft.com/office/drawing/2014/main" id="{A081E5D9-5F5F-4F43-84EB-35285A0E8C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71625" y="95250"/>
          <a:ext cx="3256975" cy="676275"/>
        </a:xfrm>
        <a:prstGeom prst="rect">
          <a:avLst/>
        </a:prstGeom>
      </xdr:spPr>
    </xdr:pic>
    <xdr:clientData/>
  </xdr:twoCellAnchor>
  <xdr:twoCellAnchor editAs="oneCell">
    <xdr:from>
      <xdr:col>7</xdr:col>
      <xdr:colOff>133351</xdr:colOff>
      <xdr:row>0</xdr:row>
      <xdr:rowOff>47625</xdr:rowOff>
    </xdr:from>
    <xdr:to>
      <xdr:col>7</xdr:col>
      <xdr:colOff>1467939</xdr:colOff>
      <xdr:row>5</xdr:row>
      <xdr:rowOff>76200</xdr:rowOff>
    </xdr:to>
    <xdr:pic>
      <xdr:nvPicPr>
        <xdr:cNvPr id="3" name="Imagen 2">
          <a:extLst>
            <a:ext uri="{FF2B5EF4-FFF2-40B4-BE49-F238E27FC236}">
              <a16:creationId xmlns:a16="http://schemas.microsoft.com/office/drawing/2014/main" id="{0EDE2F6D-E554-408B-A6A5-D1B9F2D950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67751" y="47625"/>
          <a:ext cx="1334588" cy="9810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N84"/>
  <sheetViews>
    <sheetView tabSelected="1" workbookViewId="0">
      <selection activeCell="F12" sqref="F12"/>
    </sheetView>
  </sheetViews>
  <sheetFormatPr baseColWidth="10" defaultRowHeight="15" x14ac:dyDescent="0.25"/>
  <cols>
    <col min="1" max="2" width="11.42578125" style="2"/>
    <col min="3" max="3" width="15" style="3" customWidth="1"/>
    <col min="4" max="4" width="14.5703125" style="3" customWidth="1"/>
    <col min="5" max="5" width="38.42578125" style="3" customWidth="1"/>
    <col min="6" max="6" width="16.5703125" style="3" customWidth="1"/>
    <col min="7" max="7" width="17.42578125" style="5" customWidth="1"/>
    <col min="8" max="8" width="42.140625" style="3" customWidth="1"/>
    <col min="9" max="16384" width="11.42578125" style="3"/>
  </cols>
  <sheetData>
    <row r="6" spans="1:14" ht="18.75" x14ac:dyDescent="0.3">
      <c r="A6" s="2">
        <f>3+F12</f>
        <v>3</v>
      </c>
      <c r="C6" s="40" t="s">
        <v>8</v>
      </c>
      <c r="D6" s="40"/>
      <c r="E6" s="40"/>
      <c r="F6" s="40"/>
      <c r="G6" s="40"/>
      <c r="H6" s="40"/>
    </row>
    <row r="7" spans="1:14" x14ac:dyDescent="0.25">
      <c r="C7" s="4" t="s">
        <v>52</v>
      </c>
      <c r="H7" s="6"/>
      <c r="I7" s="6"/>
    </row>
    <row r="8" spans="1:14" x14ac:dyDescent="0.25">
      <c r="A8" s="2">
        <f>F12*3</f>
        <v>0</v>
      </c>
      <c r="D8" s="7" t="s">
        <v>51</v>
      </c>
      <c r="E8" s="8"/>
      <c r="H8" s="6"/>
      <c r="I8" s="6"/>
    </row>
    <row r="9" spans="1:14" x14ac:dyDescent="0.25">
      <c r="C9" s="4"/>
      <c r="D9" s="7" t="s">
        <v>67</v>
      </c>
      <c r="E9" s="8"/>
      <c r="H9" s="6"/>
      <c r="I9" s="6"/>
    </row>
    <row r="10" spans="1:14" x14ac:dyDescent="0.25">
      <c r="C10" s="4"/>
      <c r="D10" s="7" t="s">
        <v>53</v>
      </c>
      <c r="E10" s="8"/>
      <c r="H10" s="6"/>
      <c r="I10" s="6"/>
    </row>
    <row r="11" spans="1:14" x14ac:dyDescent="0.25">
      <c r="C11" s="4"/>
      <c r="H11" s="6"/>
      <c r="I11" s="6"/>
    </row>
    <row r="12" spans="1:14" ht="15.75" x14ac:dyDescent="0.25">
      <c r="E12" s="4" t="s">
        <v>64</v>
      </c>
      <c r="F12" s="1"/>
      <c r="H12" s="6"/>
      <c r="I12" s="6"/>
    </row>
    <row r="13" spans="1:14" x14ac:dyDescent="0.25">
      <c r="C13" s="4"/>
      <c r="D13" s="4"/>
      <c r="E13" s="8"/>
      <c r="F13" s="8"/>
      <c r="H13" s="6"/>
      <c r="J13" s="6"/>
    </row>
    <row r="14" spans="1:14" s="11" customFormat="1" ht="30.75" thickBot="1" x14ac:dyDescent="0.3">
      <c r="A14" s="9"/>
      <c r="B14" s="9"/>
      <c r="C14" s="10" t="s">
        <v>9</v>
      </c>
      <c r="D14" s="55" t="s">
        <v>1</v>
      </c>
      <c r="E14" s="55"/>
      <c r="F14" s="10" t="s">
        <v>50</v>
      </c>
      <c r="G14" s="10" t="s">
        <v>2</v>
      </c>
      <c r="H14" s="10" t="s">
        <v>7</v>
      </c>
    </row>
    <row r="15" spans="1:14" s="5" customFormat="1" ht="32.25" customHeight="1" thickBot="1" x14ac:dyDescent="0.3">
      <c r="A15" s="12"/>
      <c r="B15" s="13">
        <f>IF(F15="SI",1,IF(F15="MAS O MENOS",0.5,0))</f>
        <v>0</v>
      </c>
      <c r="C15" s="43" t="s">
        <v>0</v>
      </c>
      <c r="D15" s="47" t="s">
        <v>54</v>
      </c>
      <c r="E15" s="48"/>
      <c r="F15" s="21"/>
      <c r="G15" s="14">
        <f>AVERAGE(B15:B18)</f>
        <v>0</v>
      </c>
      <c r="H15" s="15">
        <f>SUM(G15:G82)/A6</f>
        <v>0</v>
      </c>
    </row>
    <row r="16" spans="1:14" ht="29.25" customHeight="1" thickBot="1" x14ac:dyDescent="0.3">
      <c r="B16" s="13">
        <f t="shared" ref="B16:B19" si="0">IF(F16="SI",1,IF(F16="MAS O MENOS",0.5,0))</f>
        <v>0</v>
      </c>
      <c r="C16" s="43"/>
      <c r="D16" s="47" t="s">
        <v>55</v>
      </c>
      <c r="E16" s="48"/>
      <c r="F16" s="21"/>
      <c r="G16" s="16"/>
      <c r="N16" s="17"/>
    </row>
    <row r="17" spans="2:8" ht="48" customHeight="1" thickBot="1" x14ac:dyDescent="0.3">
      <c r="B17" s="13">
        <f t="shared" si="0"/>
        <v>0</v>
      </c>
      <c r="C17" s="43"/>
      <c r="D17" s="47" t="s">
        <v>56</v>
      </c>
      <c r="E17" s="48"/>
      <c r="F17" s="21"/>
      <c r="G17" s="16"/>
      <c r="H17" s="46" t="str">
        <f>IF(H15=1,"Es evidente y contundente la PG en la MIR del  Programa",IF(H15=0,"La MIR no contiene PG (Es un programa ciego al género.)","Contiene algunos elementos de PG, pero es necesario  ajustar la MIR del Programa. Revisar por favor las  Fases de la Integración de la MIR para complementar  la incorporación de la PG donde no se identifica."))</f>
        <v>La MIR no contiene PG (Es un programa ciego al género.)</v>
      </c>
    </row>
    <row r="18" spans="2:8" ht="45.75" customHeight="1" thickBot="1" x14ac:dyDescent="0.3">
      <c r="B18" s="13">
        <f t="shared" si="0"/>
        <v>0</v>
      </c>
      <c r="C18" s="43"/>
      <c r="D18" s="47" t="s">
        <v>57</v>
      </c>
      <c r="E18" s="48"/>
      <c r="F18" s="21"/>
      <c r="G18" s="16"/>
      <c r="H18" s="46"/>
    </row>
    <row r="19" spans="2:8" ht="45.75" customHeight="1" thickBot="1" x14ac:dyDescent="0.3">
      <c r="B19" s="13">
        <f t="shared" si="0"/>
        <v>0</v>
      </c>
      <c r="C19" s="18" t="s">
        <v>3</v>
      </c>
      <c r="D19" s="49" t="s">
        <v>58</v>
      </c>
      <c r="E19" s="50"/>
      <c r="F19" s="21"/>
      <c r="G19" s="14">
        <f>IF(F19="SI",1,IF(F19="MAS O MENOS",0.5,0))</f>
        <v>0</v>
      </c>
      <c r="H19" s="11" t="str">
        <f>IF(COUNTA(F15:F21) &lt; 7, "Revisar sus respuestas a Problema/Fin y/o Proposito, falta algún o algunos valores de capturar"," ")</f>
        <v>Revisar sus respuestas a Problema/Fin y/o Proposito, falta algún o algunos valores de capturar</v>
      </c>
    </row>
    <row r="20" spans="2:8" ht="41.25" customHeight="1" thickBot="1" x14ac:dyDescent="0.3">
      <c r="B20" s="13">
        <f>IF(F20="SI",1,IF(F20="MAS O MENOS",0.5,0))</f>
        <v>0</v>
      </c>
      <c r="C20" s="44" t="s">
        <v>4</v>
      </c>
      <c r="D20" s="51" t="s">
        <v>59</v>
      </c>
      <c r="E20" s="52"/>
      <c r="F20" s="21"/>
      <c r="G20" s="14">
        <f>AVERAGE(B20:B22)</f>
        <v>0</v>
      </c>
      <c r="H20" s="19">
        <f>IF(COUNTA($F$23:$F$82) &gt;  $A$8, "Revisar las respuestas en los componentes, hay algunos llenados de mas",IF(COUNTA(F23:F82) &lt; A8, "Revisar las respuestas en los componentes, hay algunos pendientes",0))</f>
        <v>0</v>
      </c>
    </row>
    <row r="21" spans="2:8" ht="63" customHeight="1" thickBot="1" x14ac:dyDescent="0.3">
      <c r="B21" s="13">
        <f>IF(F21="SI",1,IF(F21="MAS O MENOS",0.5,0))</f>
        <v>0</v>
      </c>
      <c r="C21" s="44"/>
      <c r="D21" s="51" t="s">
        <v>60</v>
      </c>
      <c r="E21" s="52"/>
      <c r="F21" s="21"/>
      <c r="G21" s="16"/>
    </row>
    <row r="22" spans="2:8" ht="7.5" customHeight="1" thickBot="1" x14ac:dyDescent="0.3">
      <c r="F22" s="21"/>
      <c r="G22" s="3"/>
    </row>
    <row r="23" spans="2:8" ht="41.25" customHeight="1" thickBot="1" x14ac:dyDescent="0.3">
      <c r="B23" s="13">
        <f t="shared" ref="B23:B82" si="1">IF(F23="SI",1,IF(F23="MAS O MENOS",0.5,0))</f>
        <v>0</v>
      </c>
      <c r="C23" s="45" t="s">
        <v>5</v>
      </c>
      <c r="D23" s="53" t="s">
        <v>61</v>
      </c>
      <c r="E23" s="54"/>
      <c r="F23" s="21"/>
      <c r="G23" s="14">
        <f>AVERAGE(B23:B25)</f>
        <v>0</v>
      </c>
    </row>
    <row r="24" spans="2:8" ht="41.25" customHeight="1" thickBot="1" x14ac:dyDescent="0.3">
      <c r="B24" s="13">
        <f t="shared" si="1"/>
        <v>0</v>
      </c>
      <c r="C24" s="45"/>
      <c r="D24" s="53" t="s">
        <v>62</v>
      </c>
      <c r="E24" s="54"/>
      <c r="F24" s="21"/>
      <c r="G24" s="16"/>
    </row>
    <row r="25" spans="2:8" ht="79.5" customHeight="1" thickBot="1" x14ac:dyDescent="0.3">
      <c r="B25" s="13">
        <f t="shared" si="1"/>
        <v>0</v>
      </c>
      <c r="C25" s="20" t="s">
        <v>6</v>
      </c>
      <c r="D25" s="41" t="s">
        <v>63</v>
      </c>
      <c r="E25" s="42"/>
      <c r="F25" s="21"/>
      <c r="G25" s="14"/>
    </row>
    <row r="26" spans="2:8" ht="45" customHeight="1" thickBot="1" x14ac:dyDescent="0.3">
      <c r="B26" s="13">
        <f t="shared" si="1"/>
        <v>0</v>
      </c>
      <c r="C26" s="45" t="s">
        <v>12</v>
      </c>
      <c r="D26" s="53" t="s">
        <v>61</v>
      </c>
      <c r="E26" s="54"/>
      <c r="F26" s="21"/>
      <c r="G26" s="14">
        <f>AVERAGE(B26:B28)</f>
        <v>0</v>
      </c>
    </row>
    <row r="27" spans="2:8" ht="45" customHeight="1" thickBot="1" x14ac:dyDescent="0.3">
      <c r="B27" s="13">
        <f t="shared" si="1"/>
        <v>0</v>
      </c>
      <c r="C27" s="45"/>
      <c r="D27" s="53" t="s">
        <v>62</v>
      </c>
      <c r="E27" s="54"/>
      <c r="F27" s="21"/>
    </row>
    <row r="28" spans="2:8" ht="73.5" customHeight="1" thickBot="1" x14ac:dyDescent="0.3">
      <c r="B28" s="13">
        <f t="shared" si="1"/>
        <v>0</v>
      </c>
      <c r="C28" s="20" t="s">
        <v>13</v>
      </c>
      <c r="D28" s="41" t="s">
        <v>63</v>
      </c>
      <c r="E28" s="42"/>
      <c r="F28" s="21"/>
    </row>
    <row r="29" spans="2:8" ht="28.5" customHeight="1" thickBot="1" x14ac:dyDescent="0.3">
      <c r="B29" s="13">
        <f t="shared" si="1"/>
        <v>0</v>
      </c>
      <c r="C29" s="45" t="s">
        <v>14</v>
      </c>
      <c r="D29" s="53" t="s">
        <v>61</v>
      </c>
      <c r="E29" s="54"/>
      <c r="F29" s="21"/>
      <c r="G29" s="14">
        <f>AVERAGE(B29:B31)</f>
        <v>0</v>
      </c>
    </row>
    <row r="30" spans="2:8" ht="64.5" customHeight="1" thickBot="1" x14ac:dyDescent="0.3">
      <c r="B30" s="13">
        <f t="shared" si="1"/>
        <v>0</v>
      </c>
      <c r="C30" s="45"/>
      <c r="D30" s="53" t="s">
        <v>62</v>
      </c>
      <c r="E30" s="54"/>
      <c r="F30" s="21"/>
    </row>
    <row r="31" spans="2:8" ht="72.75" customHeight="1" thickBot="1" x14ac:dyDescent="0.3">
      <c r="B31" s="13">
        <f t="shared" si="1"/>
        <v>0</v>
      </c>
      <c r="C31" s="20" t="s">
        <v>15</v>
      </c>
      <c r="D31" s="41" t="s">
        <v>63</v>
      </c>
      <c r="E31" s="42"/>
      <c r="F31" s="21"/>
    </row>
    <row r="32" spans="2:8" ht="28.5" customHeight="1" thickBot="1" x14ac:dyDescent="0.3">
      <c r="B32" s="13">
        <f t="shared" si="1"/>
        <v>0</v>
      </c>
      <c r="C32" s="45" t="s">
        <v>16</v>
      </c>
      <c r="D32" s="53" t="s">
        <v>61</v>
      </c>
      <c r="E32" s="54"/>
      <c r="F32" s="21"/>
      <c r="G32" s="14">
        <f>AVERAGE(B32:B34)</f>
        <v>0</v>
      </c>
    </row>
    <row r="33" spans="2:7" ht="64.5" customHeight="1" thickBot="1" x14ac:dyDescent="0.3">
      <c r="B33" s="13">
        <f t="shared" si="1"/>
        <v>0</v>
      </c>
      <c r="C33" s="45"/>
      <c r="D33" s="53" t="s">
        <v>62</v>
      </c>
      <c r="E33" s="54"/>
      <c r="F33" s="21"/>
    </row>
    <row r="34" spans="2:7" ht="74.25" customHeight="1" thickBot="1" x14ac:dyDescent="0.3">
      <c r="B34" s="13">
        <f t="shared" si="1"/>
        <v>0</v>
      </c>
      <c r="C34" s="20" t="s">
        <v>19</v>
      </c>
      <c r="D34" s="41" t="s">
        <v>63</v>
      </c>
      <c r="E34" s="42"/>
      <c r="F34" s="21"/>
    </row>
    <row r="35" spans="2:7" ht="28.5" customHeight="1" thickBot="1" x14ac:dyDescent="0.3">
      <c r="B35" s="13">
        <f t="shared" si="1"/>
        <v>0</v>
      </c>
      <c r="C35" s="45" t="s">
        <v>20</v>
      </c>
      <c r="D35" s="53" t="s">
        <v>61</v>
      </c>
      <c r="E35" s="54"/>
      <c r="F35" s="21"/>
      <c r="G35" s="14">
        <f>AVERAGE(B35:B37)</f>
        <v>0</v>
      </c>
    </row>
    <row r="36" spans="2:7" ht="64.5" customHeight="1" thickBot="1" x14ac:dyDescent="0.3">
      <c r="B36" s="13">
        <f t="shared" si="1"/>
        <v>0</v>
      </c>
      <c r="C36" s="45"/>
      <c r="D36" s="53" t="s">
        <v>62</v>
      </c>
      <c r="E36" s="54"/>
      <c r="F36" s="21"/>
    </row>
    <row r="37" spans="2:7" ht="75.75" customHeight="1" thickBot="1" x14ac:dyDescent="0.3">
      <c r="B37" s="13">
        <f t="shared" si="1"/>
        <v>0</v>
      </c>
      <c r="C37" s="20" t="s">
        <v>17</v>
      </c>
      <c r="D37" s="41" t="s">
        <v>63</v>
      </c>
      <c r="E37" s="42"/>
      <c r="F37" s="21"/>
    </row>
    <row r="38" spans="2:7" ht="28.5" customHeight="1" thickBot="1" x14ac:dyDescent="0.3">
      <c r="B38" s="13">
        <f t="shared" si="1"/>
        <v>0</v>
      </c>
      <c r="C38" s="45" t="s">
        <v>18</v>
      </c>
      <c r="D38" s="53" t="s">
        <v>61</v>
      </c>
      <c r="E38" s="54"/>
      <c r="F38" s="21"/>
      <c r="G38" s="14">
        <f>AVERAGE(B38:B40)</f>
        <v>0</v>
      </c>
    </row>
    <row r="39" spans="2:7" ht="64.5" customHeight="1" thickBot="1" x14ac:dyDescent="0.3">
      <c r="B39" s="13">
        <f t="shared" si="1"/>
        <v>0</v>
      </c>
      <c r="C39" s="45"/>
      <c r="D39" s="53" t="s">
        <v>62</v>
      </c>
      <c r="E39" s="54"/>
      <c r="F39" s="21"/>
    </row>
    <row r="40" spans="2:7" ht="75" customHeight="1" thickBot="1" x14ac:dyDescent="0.3">
      <c r="B40" s="13">
        <f t="shared" si="1"/>
        <v>0</v>
      </c>
      <c r="C40" s="20" t="s">
        <v>21</v>
      </c>
      <c r="D40" s="41" t="s">
        <v>63</v>
      </c>
      <c r="E40" s="42"/>
      <c r="F40" s="21"/>
    </row>
    <row r="41" spans="2:7" ht="28.5" customHeight="1" thickBot="1" x14ac:dyDescent="0.3">
      <c r="B41" s="13">
        <f t="shared" si="1"/>
        <v>0</v>
      </c>
      <c r="C41" s="45" t="s">
        <v>22</v>
      </c>
      <c r="D41" s="53" t="s">
        <v>61</v>
      </c>
      <c r="E41" s="54"/>
      <c r="F41" s="21"/>
      <c r="G41" s="14">
        <f>AVERAGE(B41:B43)</f>
        <v>0</v>
      </c>
    </row>
    <row r="42" spans="2:7" ht="64.5" customHeight="1" thickBot="1" x14ac:dyDescent="0.3">
      <c r="B42" s="13">
        <f t="shared" si="1"/>
        <v>0</v>
      </c>
      <c r="C42" s="45"/>
      <c r="D42" s="53" t="s">
        <v>62</v>
      </c>
      <c r="E42" s="54"/>
      <c r="F42" s="21"/>
    </row>
    <row r="43" spans="2:7" ht="74.25" customHeight="1" thickBot="1" x14ac:dyDescent="0.3">
      <c r="B43" s="13">
        <f t="shared" si="1"/>
        <v>0</v>
      </c>
      <c r="C43" s="20" t="s">
        <v>23</v>
      </c>
      <c r="D43" s="41" t="s">
        <v>63</v>
      </c>
      <c r="E43" s="42"/>
      <c r="F43" s="21"/>
    </row>
    <row r="44" spans="2:7" ht="28.5" customHeight="1" thickBot="1" x14ac:dyDescent="0.3">
      <c r="B44" s="13">
        <f t="shared" si="1"/>
        <v>0</v>
      </c>
      <c r="C44" s="45" t="s">
        <v>24</v>
      </c>
      <c r="D44" s="53" t="s">
        <v>61</v>
      </c>
      <c r="E44" s="54"/>
      <c r="F44" s="21"/>
      <c r="G44" s="14">
        <f>AVERAGE(B44:B46)</f>
        <v>0</v>
      </c>
    </row>
    <row r="45" spans="2:7" ht="64.5" customHeight="1" thickBot="1" x14ac:dyDescent="0.3">
      <c r="B45" s="13">
        <f t="shared" si="1"/>
        <v>0</v>
      </c>
      <c r="C45" s="45"/>
      <c r="D45" s="53" t="s">
        <v>62</v>
      </c>
      <c r="E45" s="54"/>
      <c r="F45" s="21"/>
    </row>
    <row r="46" spans="2:7" ht="83.25" customHeight="1" thickBot="1" x14ac:dyDescent="0.3">
      <c r="B46" s="13">
        <f t="shared" si="1"/>
        <v>0</v>
      </c>
      <c r="C46" s="20" t="s">
        <v>25</v>
      </c>
      <c r="D46" s="41" t="s">
        <v>63</v>
      </c>
      <c r="E46" s="42"/>
      <c r="F46" s="21"/>
    </row>
    <row r="47" spans="2:7" ht="28.5" customHeight="1" thickBot="1" x14ac:dyDescent="0.3">
      <c r="B47" s="13">
        <f t="shared" si="1"/>
        <v>0</v>
      </c>
      <c r="C47" s="45" t="s">
        <v>26</v>
      </c>
      <c r="D47" s="53" t="s">
        <v>61</v>
      </c>
      <c r="E47" s="54"/>
      <c r="F47" s="21"/>
      <c r="G47" s="14">
        <f>AVERAGE(B47:B49)</f>
        <v>0</v>
      </c>
    </row>
    <row r="48" spans="2:7" ht="64.5" customHeight="1" thickBot="1" x14ac:dyDescent="0.3">
      <c r="B48" s="13">
        <f t="shared" si="1"/>
        <v>0</v>
      </c>
      <c r="C48" s="45"/>
      <c r="D48" s="53" t="s">
        <v>62</v>
      </c>
      <c r="E48" s="54"/>
      <c r="F48" s="21"/>
    </row>
    <row r="49" spans="2:7" ht="72.75" customHeight="1" thickBot="1" x14ac:dyDescent="0.3">
      <c r="B49" s="13">
        <f t="shared" si="1"/>
        <v>0</v>
      </c>
      <c r="C49" s="20" t="s">
        <v>27</v>
      </c>
      <c r="D49" s="41" t="s">
        <v>63</v>
      </c>
      <c r="E49" s="42"/>
      <c r="F49" s="21"/>
    </row>
    <row r="50" spans="2:7" ht="28.5" customHeight="1" thickBot="1" x14ac:dyDescent="0.3">
      <c r="B50" s="13">
        <f t="shared" si="1"/>
        <v>0</v>
      </c>
      <c r="C50" s="45" t="s">
        <v>28</v>
      </c>
      <c r="D50" s="53" t="s">
        <v>61</v>
      </c>
      <c r="E50" s="54"/>
      <c r="F50" s="21"/>
      <c r="G50" s="14">
        <f>AVERAGE(B50:B52)</f>
        <v>0</v>
      </c>
    </row>
    <row r="51" spans="2:7" ht="64.5" customHeight="1" thickBot="1" x14ac:dyDescent="0.3">
      <c r="B51" s="13">
        <f t="shared" si="1"/>
        <v>0</v>
      </c>
      <c r="C51" s="45"/>
      <c r="D51" s="53" t="s">
        <v>62</v>
      </c>
      <c r="E51" s="54"/>
      <c r="F51" s="21"/>
    </row>
    <row r="52" spans="2:7" ht="76.5" customHeight="1" thickBot="1" x14ac:dyDescent="0.3">
      <c r="B52" s="13">
        <f t="shared" si="1"/>
        <v>0</v>
      </c>
      <c r="C52" s="20" t="s">
        <v>29</v>
      </c>
      <c r="D52" s="41" t="s">
        <v>63</v>
      </c>
      <c r="E52" s="42"/>
      <c r="F52" s="21"/>
    </row>
    <row r="53" spans="2:7" ht="28.5" customHeight="1" thickBot="1" x14ac:dyDescent="0.3">
      <c r="B53" s="13">
        <f t="shared" si="1"/>
        <v>0</v>
      </c>
      <c r="C53" s="45" t="s">
        <v>30</v>
      </c>
      <c r="D53" s="53" t="s">
        <v>61</v>
      </c>
      <c r="E53" s="54"/>
      <c r="F53" s="21"/>
      <c r="G53" s="14">
        <f>AVERAGE(B53:B55)</f>
        <v>0</v>
      </c>
    </row>
    <row r="54" spans="2:7" ht="64.5" customHeight="1" thickBot="1" x14ac:dyDescent="0.3">
      <c r="B54" s="13">
        <f t="shared" si="1"/>
        <v>0</v>
      </c>
      <c r="C54" s="45"/>
      <c r="D54" s="53" t="s">
        <v>62</v>
      </c>
      <c r="E54" s="54"/>
      <c r="F54" s="21"/>
    </row>
    <row r="55" spans="2:7" ht="71.25" customHeight="1" thickBot="1" x14ac:dyDescent="0.3">
      <c r="B55" s="13">
        <f t="shared" si="1"/>
        <v>0</v>
      </c>
      <c r="C55" s="20" t="s">
        <v>31</v>
      </c>
      <c r="D55" s="41" t="s">
        <v>63</v>
      </c>
      <c r="E55" s="42"/>
      <c r="F55" s="21"/>
    </row>
    <row r="56" spans="2:7" ht="28.5" customHeight="1" thickBot="1" x14ac:dyDescent="0.3">
      <c r="B56" s="13">
        <f t="shared" si="1"/>
        <v>0</v>
      </c>
      <c r="C56" s="45" t="s">
        <v>32</v>
      </c>
      <c r="D56" s="53" t="s">
        <v>61</v>
      </c>
      <c r="E56" s="54"/>
      <c r="F56" s="21"/>
      <c r="G56" s="14">
        <f>AVERAGE(B56:B58)</f>
        <v>0</v>
      </c>
    </row>
    <row r="57" spans="2:7" ht="64.5" customHeight="1" thickBot="1" x14ac:dyDescent="0.3">
      <c r="B57" s="13">
        <f t="shared" si="1"/>
        <v>0</v>
      </c>
      <c r="C57" s="45"/>
      <c r="D57" s="53" t="s">
        <v>62</v>
      </c>
      <c r="E57" s="54"/>
      <c r="F57" s="21"/>
    </row>
    <row r="58" spans="2:7" ht="73.5" customHeight="1" thickBot="1" x14ac:dyDescent="0.3">
      <c r="B58" s="13">
        <f t="shared" si="1"/>
        <v>0</v>
      </c>
      <c r="C58" s="20" t="s">
        <v>33</v>
      </c>
      <c r="D58" s="41" t="s">
        <v>63</v>
      </c>
      <c r="E58" s="42"/>
      <c r="F58" s="21"/>
    </row>
    <row r="59" spans="2:7" ht="28.5" customHeight="1" thickBot="1" x14ac:dyDescent="0.3">
      <c r="B59" s="13">
        <f t="shared" si="1"/>
        <v>0</v>
      </c>
      <c r="C59" s="45" t="s">
        <v>34</v>
      </c>
      <c r="D59" s="53" t="s">
        <v>61</v>
      </c>
      <c r="E59" s="54"/>
      <c r="F59" s="21"/>
      <c r="G59" s="14">
        <f>AVERAGE(B59:B61)</f>
        <v>0</v>
      </c>
    </row>
    <row r="60" spans="2:7" ht="64.5" customHeight="1" thickBot="1" x14ac:dyDescent="0.3">
      <c r="B60" s="13">
        <f t="shared" si="1"/>
        <v>0</v>
      </c>
      <c r="C60" s="45"/>
      <c r="D60" s="53" t="s">
        <v>62</v>
      </c>
      <c r="E60" s="54"/>
      <c r="F60" s="21"/>
    </row>
    <row r="61" spans="2:7" ht="75.75" customHeight="1" thickBot="1" x14ac:dyDescent="0.3">
      <c r="B61" s="13">
        <f t="shared" si="1"/>
        <v>0</v>
      </c>
      <c r="C61" s="20" t="s">
        <v>35</v>
      </c>
      <c r="D61" s="41" t="s">
        <v>63</v>
      </c>
      <c r="E61" s="42"/>
      <c r="F61" s="21"/>
    </row>
    <row r="62" spans="2:7" ht="28.5" customHeight="1" thickBot="1" x14ac:dyDescent="0.3">
      <c r="B62" s="13">
        <f t="shared" si="1"/>
        <v>0</v>
      </c>
      <c r="C62" s="45" t="s">
        <v>36</v>
      </c>
      <c r="D62" s="53" t="s">
        <v>61</v>
      </c>
      <c r="E62" s="54"/>
      <c r="F62" s="21"/>
      <c r="G62" s="14">
        <f>AVERAGE(B62:B64)</f>
        <v>0</v>
      </c>
    </row>
    <row r="63" spans="2:7" ht="64.5" customHeight="1" thickBot="1" x14ac:dyDescent="0.3">
      <c r="B63" s="13">
        <f t="shared" si="1"/>
        <v>0</v>
      </c>
      <c r="C63" s="45"/>
      <c r="D63" s="53" t="s">
        <v>62</v>
      </c>
      <c r="E63" s="54"/>
      <c r="F63" s="21"/>
    </row>
    <row r="64" spans="2:7" ht="76.5" customHeight="1" thickBot="1" x14ac:dyDescent="0.3">
      <c r="B64" s="13">
        <f t="shared" si="1"/>
        <v>0</v>
      </c>
      <c r="C64" s="20" t="s">
        <v>37</v>
      </c>
      <c r="D64" s="41" t="s">
        <v>63</v>
      </c>
      <c r="E64" s="42"/>
      <c r="F64" s="21"/>
    </row>
    <row r="65" spans="2:7" ht="28.5" customHeight="1" thickBot="1" x14ac:dyDescent="0.3">
      <c r="B65" s="13">
        <f t="shared" si="1"/>
        <v>0</v>
      </c>
      <c r="C65" s="45" t="s">
        <v>38</v>
      </c>
      <c r="D65" s="53" t="s">
        <v>61</v>
      </c>
      <c r="E65" s="54"/>
      <c r="F65" s="21"/>
      <c r="G65" s="14">
        <f>AVERAGE(B65:B67)</f>
        <v>0</v>
      </c>
    </row>
    <row r="66" spans="2:7" ht="64.5" customHeight="1" thickBot="1" x14ac:dyDescent="0.3">
      <c r="B66" s="13">
        <f t="shared" si="1"/>
        <v>0</v>
      </c>
      <c r="C66" s="45"/>
      <c r="D66" s="53" t="s">
        <v>62</v>
      </c>
      <c r="E66" s="54"/>
      <c r="F66" s="21"/>
    </row>
    <row r="67" spans="2:7" ht="77.25" customHeight="1" thickBot="1" x14ac:dyDescent="0.3">
      <c r="B67" s="13">
        <f t="shared" si="1"/>
        <v>0</v>
      </c>
      <c r="C67" s="20" t="s">
        <v>39</v>
      </c>
      <c r="D67" s="41" t="s">
        <v>63</v>
      </c>
      <c r="E67" s="42"/>
      <c r="F67" s="21"/>
    </row>
    <row r="68" spans="2:7" ht="28.5" customHeight="1" thickBot="1" x14ac:dyDescent="0.3">
      <c r="B68" s="13">
        <f t="shared" si="1"/>
        <v>0</v>
      </c>
      <c r="C68" s="45" t="s">
        <v>40</v>
      </c>
      <c r="D68" s="53" t="s">
        <v>61</v>
      </c>
      <c r="E68" s="54"/>
      <c r="F68" s="21"/>
      <c r="G68" s="14">
        <f>AVERAGE(B68:B70)</f>
        <v>0</v>
      </c>
    </row>
    <row r="69" spans="2:7" ht="64.5" customHeight="1" thickBot="1" x14ac:dyDescent="0.3">
      <c r="B69" s="13">
        <f t="shared" si="1"/>
        <v>0</v>
      </c>
      <c r="C69" s="45"/>
      <c r="D69" s="53" t="s">
        <v>62</v>
      </c>
      <c r="E69" s="54"/>
      <c r="F69" s="21"/>
    </row>
    <row r="70" spans="2:7" ht="77.25" customHeight="1" thickBot="1" x14ac:dyDescent="0.3">
      <c r="B70" s="13">
        <f t="shared" si="1"/>
        <v>0</v>
      </c>
      <c r="C70" s="20" t="s">
        <v>41</v>
      </c>
      <c r="D70" s="41" t="s">
        <v>63</v>
      </c>
      <c r="E70" s="42"/>
      <c r="F70" s="21"/>
    </row>
    <row r="71" spans="2:7" ht="28.5" customHeight="1" thickBot="1" x14ac:dyDescent="0.3">
      <c r="B71" s="13">
        <f t="shared" si="1"/>
        <v>0</v>
      </c>
      <c r="C71" s="45" t="s">
        <v>42</v>
      </c>
      <c r="D71" s="53" t="s">
        <v>61</v>
      </c>
      <c r="E71" s="54"/>
      <c r="F71" s="21"/>
      <c r="G71" s="14">
        <f>AVERAGE(B71:B73)</f>
        <v>0</v>
      </c>
    </row>
    <row r="72" spans="2:7" ht="64.5" customHeight="1" thickBot="1" x14ac:dyDescent="0.3">
      <c r="B72" s="13">
        <f t="shared" si="1"/>
        <v>0</v>
      </c>
      <c r="C72" s="45"/>
      <c r="D72" s="53" t="s">
        <v>62</v>
      </c>
      <c r="E72" s="54"/>
      <c r="F72" s="21"/>
    </row>
    <row r="73" spans="2:7" ht="75" customHeight="1" thickBot="1" x14ac:dyDescent="0.3">
      <c r="B73" s="13">
        <f t="shared" si="1"/>
        <v>0</v>
      </c>
      <c r="C73" s="20" t="s">
        <v>43</v>
      </c>
      <c r="D73" s="41" t="s">
        <v>63</v>
      </c>
      <c r="E73" s="42"/>
      <c r="F73" s="21"/>
    </row>
    <row r="74" spans="2:7" ht="28.5" customHeight="1" thickBot="1" x14ac:dyDescent="0.3">
      <c r="B74" s="13">
        <f t="shared" si="1"/>
        <v>0</v>
      </c>
      <c r="C74" s="45" t="s">
        <v>44</v>
      </c>
      <c r="D74" s="53" t="s">
        <v>61</v>
      </c>
      <c r="E74" s="54"/>
      <c r="F74" s="21"/>
      <c r="G74" s="14">
        <f>AVERAGE(B74:B76)</f>
        <v>0</v>
      </c>
    </row>
    <row r="75" spans="2:7" ht="64.5" customHeight="1" thickBot="1" x14ac:dyDescent="0.3">
      <c r="B75" s="13">
        <f t="shared" si="1"/>
        <v>0</v>
      </c>
      <c r="C75" s="45"/>
      <c r="D75" s="53" t="s">
        <v>62</v>
      </c>
      <c r="E75" s="54"/>
      <c r="F75" s="21"/>
    </row>
    <row r="76" spans="2:7" ht="78" customHeight="1" thickBot="1" x14ac:dyDescent="0.3">
      <c r="B76" s="13">
        <f t="shared" si="1"/>
        <v>0</v>
      </c>
      <c r="C76" s="20" t="s">
        <v>45</v>
      </c>
      <c r="D76" s="41" t="s">
        <v>63</v>
      </c>
      <c r="E76" s="42"/>
      <c r="F76" s="21"/>
    </row>
    <row r="77" spans="2:7" ht="28.5" customHeight="1" thickBot="1" x14ac:dyDescent="0.3">
      <c r="B77" s="13">
        <f t="shared" si="1"/>
        <v>0</v>
      </c>
      <c r="C77" s="45" t="s">
        <v>46</v>
      </c>
      <c r="D77" s="53" t="s">
        <v>61</v>
      </c>
      <c r="E77" s="54"/>
      <c r="F77" s="21"/>
      <c r="G77" s="14">
        <f>AVERAGE(B77:B79)</f>
        <v>0</v>
      </c>
    </row>
    <row r="78" spans="2:7" ht="64.5" customHeight="1" thickBot="1" x14ac:dyDescent="0.3">
      <c r="B78" s="13">
        <f t="shared" si="1"/>
        <v>0</v>
      </c>
      <c r="C78" s="45"/>
      <c r="D78" s="53" t="s">
        <v>62</v>
      </c>
      <c r="E78" s="54"/>
      <c r="F78" s="21"/>
    </row>
    <row r="79" spans="2:7" ht="75" customHeight="1" thickBot="1" x14ac:dyDescent="0.3">
      <c r="B79" s="13">
        <f t="shared" si="1"/>
        <v>0</v>
      </c>
      <c r="C79" s="20" t="s">
        <v>47</v>
      </c>
      <c r="D79" s="41" t="s">
        <v>63</v>
      </c>
      <c r="E79" s="42"/>
      <c r="F79" s="21"/>
    </row>
    <row r="80" spans="2:7" ht="28.5" customHeight="1" thickBot="1" x14ac:dyDescent="0.3">
      <c r="B80" s="13">
        <f t="shared" si="1"/>
        <v>0</v>
      </c>
      <c r="C80" s="45" t="s">
        <v>48</v>
      </c>
      <c r="D80" s="53" t="s">
        <v>61</v>
      </c>
      <c r="E80" s="54"/>
      <c r="F80" s="21"/>
      <c r="G80" s="14">
        <f>AVERAGE(B80:B82)</f>
        <v>0</v>
      </c>
    </row>
    <row r="81" spans="2:6" ht="64.5" customHeight="1" thickBot="1" x14ac:dyDescent="0.3">
      <c r="B81" s="13">
        <f t="shared" si="1"/>
        <v>0</v>
      </c>
      <c r="C81" s="45"/>
      <c r="D81" s="53" t="s">
        <v>62</v>
      </c>
      <c r="E81" s="54"/>
      <c r="F81" s="21"/>
    </row>
    <row r="82" spans="2:6" ht="73.5" customHeight="1" thickBot="1" x14ac:dyDescent="0.3">
      <c r="B82" s="13">
        <f t="shared" si="1"/>
        <v>0</v>
      </c>
      <c r="C82" s="20" t="s">
        <v>49</v>
      </c>
      <c r="D82" s="41" t="s">
        <v>63</v>
      </c>
      <c r="E82" s="42"/>
      <c r="F82" s="21"/>
    </row>
    <row r="83" spans="2:6" x14ac:dyDescent="0.25">
      <c r="F83" s="5"/>
    </row>
    <row r="84" spans="2:6" x14ac:dyDescent="0.25">
      <c r="F84" s="5"/>
    </row>
  </sheetData>
  <sheetProtection algorithmName="SHA-512" hashValue="Xn9kMFE99kYMcQUIDI6oBwP58ukIfs/yOtuqquCvHZWAnT528V1Uee5GvxHUSk2zIvSo7LJyqAbvQ9nY9fvDYg==" saltValue="E56W80N+rvbY+sTESY6dkg==" spinCount="100000" sheet="1" objects="1" scenarios="1" selectLockedCells="1"/>
  <mergeCells count="92">
    <mergeCell ref="C80:C81"/>
    <mergeCell ref="D80:E80"/>
    <mergeCell ref="D81:E81"/>
    <mergeCell ref="D82:E82"/>
    <mergeCell ref="D14:E14"/>
    <mergeCell ref="D76:E76"/>
    <mergeCell ref="C77:C78"/>
    <mergeCell ref="D77:E77"/>
    <mergeCell ref="D78:E78"/>
    <mergeCell ref="D79:E79"/>
    <mergeCell ref="C71:C72"/>
    <mergeCell ref="D71:E71"/>
    <mergeCell ref="D72:E72"/>
    <mergeCell ref="D73:E73"/>
    <mergeCell ref="C74:C75"/>
    <mergeCell ref="D74:E74"/>
    <mergeCell ref="D75:E75"/>
    <mergeCell ref="D67:E67"/>
    <mergeCell ref="C68:C69"/>
    <mergeCell ref="D68:E68"/>
    <mergeCell ref="D69:E69"/>
    <mergeCell ref="D70:E70"/>
    <mergeCell ref="C62:C63"/>
    <mergeCell ref="D62:E62"/>
    <mergeCell ref="D63:E63"/>
    <mergeCell ref="D64:E64"/>
    <mergeCell ref="C65:C66"/>
    <mergeCell ref="D65:E65"/>
    <mergeCell ref="D66:E66"/>
    <mergeCell ref="D58:E58"/>
    <mergeCell ref="C59:C60"/>
    <mergeCell ref="D59:E59"/>
    <mergeCell ref="D60:E60"/>
    <mergeCell ref="D61:E61"/>
    <mergeCell ref="C53:C54"/>
    <mergeCell ref="D53:E53"/>
    <mergeCell ref="D54:E54"/>
    <mergeCell ref="D55:E55"/>
    <mergeCell ref="C56:C57"/>
    <mergeCell ref="D56:E56"/>
    <mergeCell ref="D57:E57"/>
    <mergeCell ref="D49:E49"/>
    <mergeCell ref="C50:C51"/>
    <mergeCell ref="D50:E50"/>
    <mergeCell ref="D51:E51"/>
    <mergeCell ref="D52:E52"/>
    <mergeCell ref="C44:C45"/>
    <mergeCell ref="D44:E44"/>
    <mergeCell ref="D45:E45"/>
    <mergeCell ref="D46:E46"/>
    <mergeCell ref="C47:C48"/>
    <mergeCell ref="D47:E47"/>
    <mergeCell ref="D48:E48"/>
    <mergeCell ref="D40:E40"/>
    <mergeCell ref="C41:C42"/>
    <mergeCell ref="D41:E41"/>
    <mergeCell ref="D42:E42"/>
    <mergeCell ref="D43:E43"/>
    <mergeCell ref="C35:C36"/>
    <mergeCell ref="D35:E35"/>
    <mergeCell ref="D36:E36"/>
    <mergeCell ref="D37:E37"/>
    <mergeCell ref="C38:C39"/>
    <mergeCell ref="D38:E38"/>
    <mergeCell ref="D39:E39"/>
    <mergeCell ref="D31:E31"/>
    <mergeCell ref="C32:C33"/>
    <mergeCell ref="D32:E32"/>
    <mergeCell ref="D33:E33"/>
    <mergeCell ref="D34:E34"/>
    <mergeCell ref="C26:C27"/>
    <mergeCell ref="D26:E26"/>
    <mergeCell ref="D27:E27"/>
    <mergeCell ref="D28:E28"/>
    <mergeCell ref="C29:C30"/>
    <mergeCell ref="D29:E29"/>
    <mergeCell ref="D30:E30"/>
    <mergeCell ref="C6:H6"/>
    <mergeCell ref="D25:E25"/>
    <mergeCell ref="C15:C18"/>
    <mergeCell ref="C20:C21"/>
    <mergeCell ref="C23:C24"/>
    <mergeCell ref="H17:H18"/>
    <mergeCell ref="D15:E15"/>
    <mergeCell ref="D16:E16"/>
    <mergeCell ref="D17:E17"/>
    <mergeCell ref="D18:E18"/>
    <mergeCell ref="D19:E19"/>
    <mergeCell ref="D20:E20"/>
    <mergeCell ref="D21:E21"/>
    <mergeCell ref="D23:E23"/>
    <mergeCell ref="D24:E24"/>
  </mergeCells>
  <conditionalFormatting sqref="H15">
    <cfRule type="cellIs" dxfId="8" priority="4" operator="between">
      <formula>0.001</formula>
      <formula>0.999</formula>
    </cfRule>
    <cfRule type="expression" dxfId="7" priority="5">
      <formula>$H$15=0</formula>
    </cfRule>
    <cfRule type="expression" dxfId="6" priority="6">
      <formula>$H$15=1</formula>
    </cfRule>
  </conditionalFormatting>
  <conditionalFormatting sqref="H19">
    <cfRule type="cellIs" dxfId="5" priority="3" operator="greaterThan">
      <formula>"  "</formula>
    </cfRule>
  </conditionalFormatting>
  <conditionalFormatting sqref="H20">
    <cfRule type="cellIs" dxfId="4" priority="1" operator="notEqual">
      <formula>0</formula>
    </cfRule>
  </conditionalFormatting>
  <dataValidations count="2">
    <dataValidation type="list" allowBlank="1" showInputMessage="1" showErrorMessage="1" sqref="F83:F84">
      <formula1>"SI, NO, MAS O MENOS"</formula1>
    </dataValidation>
    <dataValidation type="list" allowBlank="1" showInputMessage="1" showErrorMessage="1" sqref="F15:F82">
      <formula1>"SI, NO, INSUFICIENTE"</formula1>
    </dataValidation>
  </dataValidations>
  <printOptions horizontalCentered="1"/>
  <pageMargins left="0" right="0" top="0.39370078740157483" bottom="0.47244094488188981" header="0.15748031496062992" footer="0.19685039370078741"/>
  <pageSetup scale="94" fitToHeight="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N24"/>
  <sheetViews>
    <sheetView workbookViewId="0">
      <selection activeCell="F10" sqref="F10"/>
    </sheetView>
  </sheetViews>
  <sheetFormatPr baseColWidth="10" defaultRowHeight="15" x14ac:dyDescent="0.25"/>
  <cols>
    <col min="1" max="2" width="11.42578125" style="23"/>
    <col min="3" max="3" width="19" style="23" customWidth="1"/>
    <col min="4" max="4" width="14.42578125" style="23" customWidth="1"/>
    <col min="5" max="5" width="42.42578125" style="23" customWidth="1"/>
    <col min="6" max="6" width="22.7109375" style="22" customWidth="1"/>
    <col min="7" max="7" width="6.5703125" style="23" customWidth="1"/>
    <col min="8" max="8" width="32.42578125" style="23" customWidth="1"/>
    <col min="9" max="16384" width="11.42578125" style="23"/>
  </cols>
  <sheetData>
    <row r="7" spans="2:14" x14ac:dyDescent="0.25">
      <c r="C7" s="24" t="s">
        <v>8</v>
      </c>
      <c r="D7" s="24"/>
    </row>
    <row r="8" spans="2:14" x14ac:dyDescent="0.25">
      <c r="C8" s="24"/>
      <c r="D8" s="25" t="s">
        <v>51</v>
      </c>
      <c r="E8" s="26"/>
      <c r="G8" s="25"/>
      <c r="H8" s="25"/>
    </row>
    <row r="9" spans="2:14" x14ac:dyDescent="0.25">
      <c r="C9" s="24"/>
      <c r="D9" s="25" t="s">
        <v>67</v>
      </c>
      <c r="E9" s="26"/>
      <c r="G9" s="25"/>
      <c r="H9" s="25"/>
    </row>
    <row r="10" spans="2:14" x14ac:dyDescent="0.25">
      <c r="C10" s="24"/>
      <c r="D10" s="25" t="s">
        <v>53</v>
      </c>
      <c r="E10" s="26"/>
      <c r="G10" s="25"/>
      <c r="H10" s="25"/>
    </row>
    <row r="11" spans="2:14" x14ac:dyDescent="0.25">
      <c r="C11" s="24"/>
      <c r="D11" s="24"/>
      <c r="E11" s="25"/>
      <c r="F11" s="38"/>
      <c r="G11" s="25"/>
      <c r="H11" s="25"/>
    </row>
    <row r="12" spans="2:14" ht="15.75" thickBot="1" x14ac:dyDescent="0.3">
      <c r="C12" s="24" t="s">
        <v>9</v>
      </c>
      <c r="D12" s="56" t="s">
        <v>1</v>
      </c>
      <c r="E12" s="56"/>
      <c r="F12" s="39" t="s">
        <v>2</v>
      </c>
      <c r="G12" s="27"/>
      <c r="H12" s="27" t="s">
        <v>7</v>
      </c>
    </row>
    <row r="13" spans="2:14" s="27" customFormat="1" ht="98.25" customHeight="1" thickBot="1" x14ac:dyDescent="0.3">
      <c r="B13" s="28">
        <f>IF(F13="SI",1,IF(F13="MAS O MENOS",0.5,0))</f>
        <v>0</v>
      </c>
      <c r="C13" s="29" t="s">
        <v>3</v>
      </c>
      <c r="D13" s="60" t="s">
        <v>65</v>
      </c>
      <c r="E13" s="61"/>
      <c r="F13" s="21"/>
      <c r="G13" s="30"/>
      <c r="H13" s="31">
        <f>SUM(B13:B16)/4</f>
        <v>0</v>
      </c>
    </row>
    <row r="14" spans="2:14" ht="40.5" customHeight="1" thickBot="1" x14ac:dyDescent="0.3">
      <c r="B14" s="28">
        <f>IF(F14="SI",1,IF(F14="MAS O MENOS",0.5,0))</f>
        <v>0</v>
      </c>
      <c r="C14" s="32" t="s">
        <v>4</v>
      </c>
      <c r="D14" s="62" t="s">
        <v>66</v>
      </c>
      <c r="E14" s="63"/>
      <c r="F14" s="21"/>
      <c r="G14" s="28"/>
      <c r="H14" s="57" t="str">
        <f>IF(H13=1,"Es evidente y contundente la PG en los indicadores",IF(H13=0,"Los indicadores no contiene PG (Son indicadores ciegos al Género)","Los indicadores contiene algunos elementos de PG, pero es necesario  ajustarlos. Es necesario revisarlos para complementar  la incorporación de la PG donde no se identifica"))</f>
        <v>Los indicadores no contiene PG (Son indicadores ciegos al Género)</v>
      </c>
      <c r="N14" s="33"/>
    </row>
    <row r="15" spans="2:14" ht="56.25" customHeight="1" thickBot="1" x14ac:dyDescent="0.3">
      <c r="B15" s="28">
        <f>IF(F15="SI",1,IF(F15="MAS O MENOS",0.5,0))</f>
        <v>0</v>
      </c>
      <c r="C15" s="34" t="s">
        <v>5</v>
      </c>
      <c r="D15" s="64" t="s">
        <v>10</v>
      </c>
      <c r="E15" s="65"/>
      <c r="F15" s="21"/>
      <c r="G15" s="28"/>
      <c r="H15" s="57"/>
    </row>
    <row r="16" spans="2:14" ht="78.75" customHeight="1" thickBot="1" x14ac:dyDescent="0.3">
      <c r="B16" s="28">
        <f>IF(F16="SI",1,IF(F16="MAS O MENOS",0.5,0))</f>
        <v>0</v>
      </c>
      <c r="C16" s="35" t="s">
        <v>6</v>
      </c>
      <c r="D16" s="58" t="s">
        <v>11</v>
      </c>
      <c r="E16" s="59"/>
      <c r="F16" s="21"/>
      <c r="G16" s="28"/>
      <c r="H16" s="36" t="str">
        <f>IF(COUNTA(F13:F16) &lt; 4, "Revisar sus respuestas falta algún valor de capturar"," ")</f>
        <v>Revisar sus respuestas falta algún valor de capturar</v>
      </c>
    </row>
    <row r="17" spans="3:4" ht="63" customHeight="1" x14ac:dyDescent="0.25"/>
    <row r="18" spans="3:4" ht="41.25" customHeight="1" x14ac:dyDescent="0.25"/>
    <row r="19" spans="3:4" ht="41.25" customHeight="1" x14ac:dyDescent="0.25"/>
    <row r="20" spans="3:4" ht="70.5" customHeight="1" x14ac:dyDescent="0.25"/>
    <row r="22" spans="3:4" x14ac:dyDescent="0.25">
      <c r="C22" s="37"/>
      <c r="D22" s="37"/>
    </row>
    <row r="23" spans="3:4" x14ac:dyDescent="0.25">
      <c r="C23" s="37"/>
      <c r="D23" s="37"/>
    </row>
    <row r="24" spans="3:4" x14ac:dyDescent="0.25">
      <c r="C24" s="37"/>
      <c r="D24" s="37"/>
    </row>
  </sheetData>
  <sheetProtection algorithmName="SHA-512" hashValue="cGw6Vnaum/fyBEbS1eIxUKah/x7VNZhVFpEkAy/dojSHuATMM+ce8eWCIqK9/Y0kdX9bXz+2TSkiTQyvoyG1tw==" saltValue="fVY6iJ1A1j01abt3TAisgQ==" spinCount="100000" sheet="1" selectLockedCells="1"/>
  <mergeCells count="6">
    <mergeCell ref="D12:E12"/>
    <mergeCell ref="H14:H15"/>
    <mergeCell ref="D16:E16"/>
    <mergeCell ref="D13:E13"/>
    <mergeCell ref="D14:E14"/>
    <mergeCell ref="D15:E15"/>
  </mergeCells>
  <conditionalFormatting sqref="H13">
    <cfRule type="cellIs" dxfId="3" priority="2" operator="between">
      <formula>0.001</formula>
      <formula>0.999</formula>
    </cfRule>
    <cfRule type="expression" dxfId="2" priority="3">
      <formula>$H$13=0</formula>
    </cfRule>
    <cfRule type="expression" dxfId="1" priority="4">
      <formula>$H$13=1</formula>
    </cfRule>
  </conditionalFormatting>
  <conditionalFormatting sqref="H16">
    <cfRule type="cellIs" dxfId="0" priority="1" operator="greaterThan">
      <formula>"  "</formula>
    </cfRule>
  </conditionalFormatting>
  <dataValidations count="1">
    <dataValidation type="list" allowBlank="1" showInputMessage="1" showErrorMessage="1" sqref="F13:F16">
      <formula1>"SI, NO, INSUFICIENTE"</formula1>
    </dataValidation>
  </dataValidations>
  <pageMargins left="0.70866141732283472" right="0.70866141732283472" top="0.6" bottom="0.49" header="0.27" footer="0.22"/>
  <pageSetup scale="88"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MIR</vt:lpstr>
      <vt:lpstr>Indicadores</vt:lpstr>
      <vt:lpstr>Indicadores!Área_de_impresión</vt:lpstr>
      <vt:lpstr>MIR!Área_de_impresión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Cristina Dorantes Gonzalez</dc:creator>
  <cp:lastModifiedBy>Martha Cristina Dorantes Gonzalez</cp:lastModifiedBy>
  <cp:lastPrinted>2022-08-03T16:32:26Z</cp:lastPrinted>
  <dcterms:created xsi:type="dcterms:W3CDTF">2022-07-13T18:36:07Z</dcterms:created>
  <dcterms:modified xsi:type="dcterms:W3CDTF">2022-08-03T16:36:59Z</dcterms:modified>
</cp:coreProperties>
</file>